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60" i="1" l="1"/>
  <c r="H25" i="1" l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<sst xmlns="http://schemas.openxmlformats.org/spreadsheetml/2006/main" count="61" uniqueCount="34">
  <si>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</si>
  <si>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</si>
  <si>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</si>
  <si>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</si>
  <si>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</si>
  <si>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</si>
  <si>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</si>
  <si>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</si>
  <si>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</si>
  <si>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</si>
  <si>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</si>
  <si>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</si>
  <si>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</si>
  <si>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</si>
  <si>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</si>
  <si>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</si>
  <si>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</si>
  <si>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</si>
  <si>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</si>
  <si>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</si>
  <si>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</si>
  <si>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</si>
  <si>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</si>
  <si>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</si>
  <si>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</si>
  <si>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</si>
  <si>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</si>
  <si>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</si>
  <si>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</si>
  <si>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</si>
  <si>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</si>
  <si>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Dana 28.03.2025.godine Dom zdravlja Požarevac nije izvršio plaćanje prema dobavljačima:</t>
  </si>
  <si>
    <t>Primljena i neutrošena participacija od 28.03.2025</t>
  </si>
  <si>
    <t xml:space="preserve">Dana: 28.03.2025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</si>
</sst>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45744</v>
      </c>
      <c r="H12" s="12">
        <v>1777992.84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45744</v>
      </c>
      <c r="H13" s="1">
        <f>H14+H30-H38-H53</f>
        <v>1152997.4500000002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45744</v>
      </c>
      <c r="H14" s="2">
        <f>SUM(H15:H29)</f>
        <v>1128800.4500000002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693865.56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</f>
        <v>434001.61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45744</v>
      </c>
      <c r="H30" s="2">
        <f>H31+H32+H33+H34+H36+H37+H35</f>
        <v>37811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3518+5588+3518+4553+10141-4000+798+13695</f>
        <v>37811</v>
      </c>
      <c r="I37" s="9"/>
      <c r="J37" s="9"/>
    </row>
    <row r="38" spans="2:13" x14ac:dyDescent="0.25">
      <c r="B38" s="48" t="s">
        <v>22</v>
      </c>
      <c r="C38" s="49"/>
      <c r="D38" s="49"/>
      <c r="E38" s="49"/>
      <c r="F38" s="50"/>
      <c r="G38" s="20">
        <v>45744</v>
      </c>
      <c r="H38" s="3">
        <f>SUM(H39:H52)</f>
        <v>13614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13520+94</f>
        <v>13614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45744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45744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</f>
        <v>624995.39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1777992.8400000003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31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2025-03-31T05:54:16Z</dcterms:modified>
  <cp:category/>
  <cp:contentStatus/>
</cp:coreProperties>
</file>